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0" windowWidth="27795" windowHeight="10425"/>
  </bookViews>
  <sheets>
    <sheet name="от 100" sheetId="2" r:id="rId1"/>
  </sheets>
  <definedNames>
    <definedName name="_xlnm._FilterDatabase" localSheetId="0" hidden="1">'от 100'!$A$3:$R$24</definedName>
  </definedNames>
  <calcPr calcId="145621"/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M23" i="2" l="1"/>
  <c r="M21" i="2"/>
  <c r="M20" i="2"/>
  <c r="M19" i="2"/>
  <c r="M18" i="2"/>
  <c r="M17" i="2"/>
  <c r="M16" i="2"/>
  <c r="M15" i="2"/>
  <c r="M12" i="2"/>
  <c r="M13" i="2"/>
  <c r="M14" i="2"/>
  <c r="M11" i="2"/>
  <c r="M6" i="2"/>
  <c r="M7" i="2"/>
  <c r="M8" i="2"/>
  <c r="M9" i="2"/>
  <c r="M10" i="2"/>
  <c r="M5" i="2" l="1"/>
</calcChain>
</file>

<file path=xl/sharedStrings.xml><?xml version="1.0" encoding="utf-8"?>
<sst xmlns="http://schemas.openxmlformats.org/spreadsheetml/2006/main" count="134" uniqueCount="58">
  <si>
    <t>Инв. №</t>
  </si>
  <si>
    <t>Адрес</t>
  </si>
  <si>
    <t>Характеристика</t>
  </si>
  <si>
    <t>Стартовая цена</t>
  </si>
  <si>
    <t>Подразделение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</si>
  <si>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</si>
  <si>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</si>
  <si>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</si>
  <si>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</si>
  <si>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</si>
  <si>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</si>
  <si>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</si>
  <si>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</si>
  <si>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г.Алматы</t>
  </si>
  <si>
    <t>Ф1-000237</t>
  </si>
  <si>
    <t>г.Алматы ул. Тулебаева 38</t>
  </si>
  <si>
    <t>ДГУ 75 кВа двигатель - 41005AZLD</t>
  </si>
  <si>
    <t>Г-006288</t>
  </si>
  <si>
    <t>Г-006396</t>
  </si>
  <si>
    <t>Г-006200</t>
  </si>
  <si>
    <t>Г-006393</t>
  </si>
  <si>
    <t>Г-003889</t>
  </si>
  <si>
    <t>Г-006241</t>
  </si>
  <si>
    <t>Г-006039</t>
  </si>
  <si>
    <t>Г-006353</t>
  </si>
  <si>
    <t>Г-006394</t>
  </si>
  <si>
    <t>Г-006037</t>
  </si>
  <si>
    <t>Г-006038</t>
  </si>
  <si>
    <t>Г-006395</t>
  </si>
  <si>
    <t>Г-005144</t>
  </si>
  <si>
    <t>Г-005143</t>
  </si>
  <si>
    <t>Г-006289</t>
  </si>
  <si>
    <t>Г-006284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</si>
  <si>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</si>
  <si>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</si>
  <si>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</si>
  <si>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</si>
  <si>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</si>
  <si>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</si>
  <si>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</si>
  <si>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</si>
  <si>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</si>
  <si>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ИБП - Symmetra PX 32 kw</t>
  </si>
  <si>
    <t>Свичь - HP10504 Switch Chssis JC613A</t>
  </si>
  <si>
    <t>Коммутатор Arista 7050</t>
  </si>
  <si>
    <t>Ленточная библиотека HP MSL 2024</t>
  </si>
  <si>
    <t>г.Алматы ул. Казыбаева 246/2</t>
  </si>
  <si>
    <t>г.Темиртау, проспект Республики 99</t>
  </si>
  <si>
    <t>г. Петропавловск</t>
  </si>
  <si>
    <t>Ф10-000114</t>
  </si>
  <si>
    <t>Используется Ликвидационной комиссией</t>
  </si>
  <si>
    <t>Генератор 30 КVA</t>
  </si>
  <si>
    <t>2024 - 2025 год</t>
  </si>
  <si>
    <t>Оценочная стоимость  ТОО  «Index Company» 2024 г.за ед.</t>
  </si>
  <si>
    <t>Итого</t>
  </si>
  <si>
    <t>Утверждение изменений № 12 в План реализации недвижимости, транспортных средств, а также имущества АО «AsiaCredit Bank (АзияКредит Банк)» оценочной стоимостью свыше 100 (ста) месячных расчетных показателей.</t>
  </si>
  <si>
    <t>Минимальная  стоимость (дисконт)</t>
  </si>
  <si>
    <t>голландский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</si>
</sst>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3" fontId="14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3" fontId="15" fillId="0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workbookViewId="0">
      <selection activeCell="L29" sqref="L29"/>
    </sheetView>
  </sheetViews>
  <sheetFormatPr defaultRowHeight="15" x14ac:dyDescent="0.25"/>
  <cols>
    <col min="1" max="1" width="0.42578125" style="7" customWidth="1"/>
    <col min="2" max="2" width="4.85546875" style="6" customWidth="1"/>
    <col min="3" max="3" width="13" style="7" customWidth="1"/>
    <col min="4" max="4" width="6.85546875" style="7" customWidth="1"/>
    <col min="5" max="5" width="24.5703125" style="8" customWidth="1"/>
    <col min="6" max="6" width="23.140625" style="7" customWidth="1"/>
    <col min="7" max="7" width="30.42578125" style="7" customWidth="1"/>
    <col min="8" max="8" width="4" style="7" customWidth="1"/>
    <col min="9" max="9" width="48.140625" style="7" customWidth="1"/>
    <col min="10" max="10" width="17.140625" style="17" customWidth="1"/>
    <col min="11" max="11" width="16.5703125" style="17" customWidth="1"/>
    <col min="12" max="12" width="12.7109375" style="7" customWidth="1"/>
    <col min="13" max="14" width="17.140625" style="16" customWidth="1"/>
    <col min="15" max="15" width="15.5703125" style="7" customWidth="1"/>
    <col min="16" max="16384" width="9.140625" style="7"/>
  </cols>
  <sheetData>
    <row r="2" spans="2:15" x14ac:dyDescent="0.25">
      <c r="B2" s="33" t="s">
        <v>55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5" ht="71.25" x14ac:dyDescent="0.25">
      <c r="B3" s="9" t="s">
        <v>6</v>
      </c>
      <c r="C3" s="10" t="s">
        <v>4</v>
      </c>
      <c r="D3" s="10" t="s">
        <v>7</v>
      </c>
      <c r="E3" s="10" t="s">
        <v>0</v>
      </c>
      <c r="F3" s="10" t="s">
        <v>8</v>
      </c>
      <c r="G3" s="10" t="s">
        <v>1</v>
      </c>
      <c r="H3" s="10" t="s">
        <v>5</v>
      </c>
      <c r="I3" s="10" t="s">
        <v>2</v>
      </c>
      <c r="J3" s="10" t="s">
        <v>53</v>
      </c>
      <c r="K3" s="10" t="s">
        <v>3</v>
      </c>
      <c r="L3" s="10" t="s">
        <v>9</v>
      </c>
      <c r="M3" s="10" t="s">
        <v>10</v>
      </c>
      <c r="N3" s="10" t="s">
        <v>56</v>
      </c>
      <c r="O3" s="10" t="s">
        <v>11</v>
      </c>
    </row>
    <row r="4" spans="2:15" x14ac:dyDescent="0.25">
      <c r="B4" s="4"/>
      <c r="C4" s="11" t="s">
        <v>12</v>
      </c>
      <c r="D4" s="11"/>
      <c r="E4" s="12"/>
      <c r="F4" s="11"/>
      <c r="G4" s="11"/>
      <c r="H4" s="12"/>
      <c r="I4" s="11"/>
      <c r="J4" s="12"/>
      <c r="K4" s="12"/>
      <c r="L4" s="11"/>
      <c r="M4" s="12"/>
      <c r="N4" s="12"/>
      <c r="O4" s="11"/>
    </row>
    <row r="5" spans="2:15" s="24" customFormat="1" x14ac:dyDescent="0.25">
      <c r="B5" s="19">
        <v>1</v>
      </c>
      <c r="C5" s="21" t="s">
        <v>13</v>
      </c>
      <c r="D5" s="20">
        <v>45</v>
      </c>
      <c r="E5" s="27" t="s">
        <v>14</v>
      </c>
      <c r="F5" s="21" t="s">
        <v>51</v>
      </c>
      <c r="G5" s="21" t="s">
        <v>15</v>
      </c>
      <c r="H5" s="22">
        <v>1</v>
      </c>
      <c r="I5" s="21" t="s">
        <v>50</v>
      </c>
      <c r="J5" s="18">
        <v>761467</v>
      </c>
      <c r="K5" s="18">
        <v>761467</v>
      </c>
      <c r="L5" s="23" t="s">
        <v>57</v>
      </c>
      <c r="M5" s="18">
        <f t="shared" ref="M5:M16" si="0">J5*5/100</f>
        <v>38073.35</v>
      </c>
      <c r="N5" s="18">
        <f t="shared" ref="N5:N23" si="1">(J5*90)/100</f>
        <v>685320.3</v>
      </c>
      <c r="O5" s="23" t="s">
        <v>52</v>
      </c>
    </row>
    <row r="6" spans="2:15" s="24" customFormat="1" ht="30" x14ac:dyDescent="0.25">
      <c r="B6" s="19">
        <v>2</v>
      </c>
      <c r="C6" s="21" t="s">
        <v>13</v>
      </c>
      <c r="D6" s="20">
        <v>138</v>
      </c>
      <c r="E6" s="28" t="s">
        <v>17</v>
      </c>
      <c r="F6" s="29" t="s">
        <v>33</v>
      </c>
      <c r="G6" s="21" t="s">
        <v>15</v>
      </c>
      <c r="H6" s="22">
        <v>1</v>
      </c>
      <c r="I6" s="21" t="s">
        <v>50</v>
      </c>
      <c r="J6" s="18">
        <v>4956227</v>
      </c>
      <c r="K6" s="18">
        <v>4956227</v>
      </c>
      <c r="L6" s="23" t="s">
        <v>57</v>
      </c>
      <c r="M6" s="18">
        <f t="shared" si="0"/>
        <v>247811.35</v>
      </c>
      <c r="N6" s="18">
        <f t="shared" si="1"/>
        <v>4460604.3</v>
      </c>
      <c r="O6" s="23" t="s">
        <v>52</v>
      </c>
    </row>
    <row r="7" spans="2:15" s="24" customFormat="1" ht="30" x14ac:dyDescent="0.25">
      <c r="B7" s="19">
        <v>3</v>
      </c>
      <c r="C7" s="21" t="s">
        <v>13</v>
      </c>
      <c r="D7" s="20">
        <v>140</v>
      </c>
      <c r="E7" s="28" t="s">
        <v>18</v>
      </c>
      <c r="F7" s="29" t="s">
        <v>34</v>
      </c>
      <c r="G7" s="21" t="s">
        <v>15</v>
      </c>
      <c r="H7" s="22">
        <v>1</v>
      </c>
      <c r="I7" s="21" t="s">
        <v>50</v>
      </c>
      <c r="J7" s="18">
        <v>3132917</v>
      </c>
      <c r="K7" s="18">
        <v>3132917</v>
      </c>
      <c r="L7" s="23" t="s">
        <v>57</v>
      </c>
      <c r="M7" s="18">
        <f t="shared" si="0"/>
        <v>156645.85</v>
      </c>
      <c r="N7" s="18">
        <f t="shared" si="1"/>
        <v>2819625.3</v>
      </c>
      <c r="O7" s="23" t="s">
        <v>52</v>
      </c>
    </row>
    <row r="8" spans="2:15" s="24" customFormat="1" ht="30" x14ac:dyDescent="0.25">
      <c r="B8" s="19">
        <v>4</v>
      </c>
      <c r="C8" s="21" t="s">
        <v>13</v>
      </c>
      <c r="D8" s="20">
        <v>139</v>
      </c>
      <c r="E8" s="28" t="s">
        <v>19</v>
      </c>
      <c r="F8" s="29" t="s">
        <v>35</v>
      </c>
      <c r="G8" s="21" t="s">
        <v>15</v>
      </c>
      <c r="H8" s="22">
        <v>1</v>
      </c>
      <c r="I8" s="21" t="s">
        <v>50</v>
      </c>
      <c r="J8" s="18">
        <v>2874124</v>
      </c>
      <c r="K8" s="18">
        <v>2874124</v>
      </c>
      <c r="L8" s="23" t="s">
        <v>57</v>
      </c>
      <c r="M8" s="18">
        <f t="shared" si="0"/>
        <v>143706.20000000001</v>
      </c>
      <c r="N8" s="18">
        <f t="shared" si="1"/>
        <v>2586711.6</v>
      </c>
      <c r="O8" s="23" t="s">
        <v>52</v>
      </c>
    </row>
    <row r="9" spans="2:15" s="24" customFormat="1" ht="30" x14ac:dyDescent="0.25">
      <c r="B9" s="19">
        <v>5</v>
      </c>
      <c r="C9" s="21" t="s">
        <v>13</v>
      </c>
      <c r="D9" s="20">
        <v>142</v>
      </c>
      <c r="E9" s="28" t="s">
        <v>20</v>
      </c>
      <c r="F9" s="29" t="s">
        <v>36</v>
      </c>
      <c r="G9" s="21" t="s">
        <v>15</v>
      </c>
      <c r="H9" s="22">
        <v>1</v>
      </c>
      <c r="I9" s="21" t="s">
        <v>50</v>
      </c>
      <c r="J9" s="18">
        <v>1501035</v>
      </c>
      <c r="K9" s="18">
        <v>1501035</v>
      </c>
      <c r="L9" s="23" t="s">
        <v>57</v>
      </c>
      <c r="M9" s="18">
        <f t="shared" si="0"/>
        <v>75051.75</v>
      </c>
      <c r="N9" s="18">
        <f t="shared" si="1"/>
        <v>1350931.5</v>
      </c>
      <c r="O9" s="23" t="s">
        <v>52</v>
      </c>
    </row>
    <row r="10" spans="2:15" s="24" customFormat="1" ht="30" x14ac:dyDescent="0.25">
      <c r="B10" s="19">
        <v>6</v>
      </c>
      <c r="C10" s="21" t="s">
        <v>13</v>
      </c>
      <c r="D10" s="20">
        <v>141</v>
      </c>
      <c r="E10" s="28" t="s">
        <v>21</v>
      </c>
      <c r="F10" s="29" t="s">
        <v>37</v>
      </c>
      <c r="G10" s="21" t="s">
        <v>46</v>
      </c>
      <c r="H10" s="22">
        <v>1</v>
      </c>
      <c r="I10" s="21"/>
      <c r="J10" s="18">
        <v>1663909</v>
      </c>
      <c r="K10" s="18">
        <v>1663909</v>
      </c>
      <c r="L10" s="23" t="s">
        <v>57</v>
      </c>
      <c r="M10" s="18">
        <f t="shared" si="0"/>
        <v>83195.45</v>
      </c>
      <c r="N10" s="18">
        <f t="shared" si="1"/>
        <v>1497518.1</v>
      </c>
      <c r="O10" s="23" t="s">
        <v>52</v>
      </c>
    </row>
    <row r="11" spans="2:15" s="24" customFormat="1" ht="45" x14ac:dyDescent="0.25">
      <c r="B11" s="19">
        <v>7</v>
      </c>
      <c r="C11" s="21" t="s">
        <v>13</v>
      </c>
      <c r="D11" s="20">
        <v>143</v>
      </c>
      <c r="E11" s="28" t="s">
        <v>22</v>
      </c>
      <c r="F11" s="29" t="s">
        <v>38</v>
      </c>
      <c r="G11" s="21" t="s">
        <v>46</v>
      </c>
      <c r="H11" s="22">
        <v>1</v>
      </c>
      <c r="I11" s="21"/>
      <c r="J11" s="18">
        <v>1297801</v>
      </c>
      <c r="K11" s="18">
        <v>1297801</v>
      </c>
      <c r="L11" s="23" t="s">
        <v>57</v>
      </c>
      <c r="M11" s="18">
        <f t="shared" si="0"/>
        <v>64890.05</v>
      </c>
      <c r="N11" s="18">
        <f t="shared" si="1"/>
        <v>1168020.8999999999</v>
      </c>
      <c r="O11" s="23" t="s">
        <v>52</v>
      </c>
    </row>
    <row r="12" spans="2:15" s="24" customFormat="1" ht="30" x14ac:dyDescent="0.25">
      <c r="B12" s="19">
        <v>8</v>
      </c>
      <c r="C12" s="21" t="s">
        <v>13</v>
      </c>
      <c r="D12" s="20">
        <v>28</v>
      </c>
      <c r="E12" s="28" t="s">
        <v>23</v>
      </c>
      <c r="F12" s="29" t="s">
        <v>39</v>
      </c>
      <c r="G12" s="21" t="s">
        <v>46</v>
      </c>
      <c r="H12" s="22">
        <v>1</v>
      </c>
      <c r="I12" s="21"/>
      <c r="J12" s="18">
        <v>1188385</v>
      </c>
      <c r="K12" s="18">
        <v>1188385</v>
      </c>
      <c r="L12" s="23" t="s">
        <v>57</v>
      </c>
      <c r="M12" s="18">
        <f t="shared" si="0"/>
        <v>59419.25</v>
      </c>
      <c r="N12" s="18">
        <f t="shared" si="1"/>
        <v>1069546.5</v>
      </c>
      <c r="O12" s="23" t="s">
        <v>52</v>
      </c>
    </row>
    <row r="13" spans="2:15" s="24" customFormat="1" ht="90" x14ac:dyDescent="0.25">
      <c r="B13" s="19">
        <v>9</v>
      </c>
      <c r="C13" s="21" t="s">
        <v>13</v>
      </c>
      <c r="D13" s="20">
        <v>144</v>
      </c>
      <c r="E13" s="28" t="s">
        <v>24</v>
      </c>
      <c r="F13" s="29" t="s">
        <v>40</v>
      </c>
      <c r="G13" s="21" t="s">
        <v>46</v>
      </c>
      <c r="H13" s="22">
        <v>1</v>
      </c>
      <c r="I13" s="21"/>
      <c r="J13" s="18">
        <v>1033121</v>
      </c>
      <c r="K13" s="18">
        <v>1033121</v>
      </c>
      <c r="L13" s="23" t="s">
        <v>57</v>
      </c>
      <c r="M13" s="18">
        <f t="shared" si="0"/>
        <v>51656.05</v>
      </c>
      <c r="N13" s="18">
        <f t="shared" si="1"/>
        <v>929808.9</v>
      </c>
      <c r="O13" s="23" t="s">
        <v>52</v>
      </c>
    </row>
    <row r="14" spans="2:15" s="24" customFormat="1" ht="30" x14ac:dyDescent="0.25">
      <c r="B14" s="19">
        <v>10</v>
      </c>
      <c r="C14" s="21" t="s">
        <v>13</v>
      </c>
      <c r="D14" s="20">
        <v>145</v>
      </c>
      <c r="E14" s="28" t="s">
        <v>25</v>
      </c>
      <c r="F14" s="29" t="s">
        <v>41</v>
      </c>
      <c r="G14" s="21" t="s">
        <v>15</v>
      </c>
      <c r="H14" s="22">
        <v>1</v>
      </c>
      <c r="I14" s="21" t="s">
        <v>50</v>
      </c>
      <c r="J14" s="18">
        <v>903981</v>
      </c>
      <c r="K14" s="18">
        <v>903981</v>
      </c>
      <c r="L14" s="23" t="s">
        <v>57</v>
      </c>
      <c r="M14" s="18">
        <f t="shared" si="0"/>
        <v>45199.05</v>
      </c>
      <c r="N14" s="18">
        <f t="shared" si="1"/>
        <v>813582.9</v>
      </c>
      <c r="O14" s="23" t="s">
        <v>52</v>
      </c>
    </row>
    <row r="15" spans="2:15" s="24" customFormat="1" ht="30" x14ac:dyDescent="0.25">
      <c r="B15" s="19">
        <v>11</v>
      </c>
      <c r="C15" s="21" t="s">
        <v>13</v>
      </c>
      <c r="D15" s="20">
        <v>31</v>
      </c>
      <c r="E15" s="28" t="s">
        <v>26</v>
      </c>
      <c r="F15" s="29" t="s">
        <v>42</v>
      </c>
      <c r="G15" s="21" t="s">
        <v>46</v>
      </c>
      <c r="H15" s="22">
        <v>1</v>
      </c>
      <c r="I15" s="21"/>
      <c r="J15" s="18">
        <v>545936</v>
      </c>
      <c r="K15" s="18">
        <v>545936</v>
      </c>
      <c r="L15" s="23" t="s">
        <v>57</v>
      </c>
      <c r="M15" s="18">
        <f t="shared" si="0"/>
        <v>27296.799999999999</v>
      </c>
      <c r="N15" s="18">
        <f t="shared" si="1"/>
        <v>491342.4</v>
      </c>
      <c r="O15" s="23" t="s">
        <v>52</v>
      </c>
    </row>
    <row r="16" spans="2:15" s="24" customFormat="1" ht="30" x14ac:dyDescent="0.25">
      <c r="B16" s="19">
        <v>12</v>
      </c>
      <c r="C16" s="21" t="s">
        <v>13</v>
      </c>
      <c r="D16" s="20">
        <v>32</v>
      </c>
      <c r="E16" s="28" t="s">
        <v>27</v>
      </c>
      <c r="F16" s="29" t="s">
        <v>42</v>
      </c>
      <c r="G16" s="21" t="s">
        <v>46</v>
      </c>
      <c r="H16" s="22">
        <v>1</v>
      </c>
      <c r="I16" s="21"/>
      <c r="J16" s="18">
        <v>545936</v>
      </c>
      <c r="K16" s="18">
        <v>545936</v>
      </c>
      <c r="L16" s="23" t="s">
        <v>57</v>
      </c>
      <c r="M16" s="18">
        <f t="shared" si="0"/>
        <v>27296.799999999999</v>
      </c>
      <c r="N16" s="18">
        <f t="shared" si="1"/>
        <v>491342.4</v>
      </c>
      <c r="O16" s="23" t="s">
        <v>52</v>
      </c>
    </row>
    <row r="17" spans="2:15" s="24" customFormat="1" ht="30" x14ac:dyDescent="0.25">
      <c r="B17" s="19">
        <v>13</v>
      </c>
      <c r="C17" s="21" t="s">
        <v>13</v>
      </c>
      <c r="D17" s="20">
        <v>146</v>
      </c>
      <c r="E17" s="28" t="s">
        <v>28</v>
      </c>
      <c r="F17" s="29" t="s">
        <v>41</v>
      </c>
      <c r="G17" s="21" t="s">
        <v>15</v>
      </c>
      <c r="H17" s="22">
        <v>1</v>
      </c>
      <c r="I17" s="21" t="s">
        <v>50</v>
      </c>
      <c r="J17" s="18">
        <v>597054</v>
      </c>
      <c r="K17" s="18">
        <v>597054</v>
      </c>
      <c r="L17" s="23" t="s">
        <v>57</v>
      </c>
      <c r="M17" s="18">
        <f t="shared" ref="M17" si="2">J17*5/100</f>
        <v>29852.7</v>
      </c>
      <c r="N17" s="18">
        <f t="shared" si="1"/>
        <v>537348.6</v>
      </c>
      <c r="O17" s="23" t="s">
        <v>52</v>
      </c>
    </row>
    <row r="18" spans="2:15" s="24" customFormat="1" ht="30" x14ac:dyDescent="0.25">
      <c r="B18" s="19">
        <v>14</v>
      </c>
      <c r="C18" s="21" t="s">
        <v>13</v>
      </c>
      <c r="D18" s="20">
        <v>149</v>
      </c>
      <c r="E18" s="28" t="s">
        <v>29</v>
      </c>
      <c r="F18" s="29" t="s">
        <v>43</v>
      </c>
      <c r="G18" s="21" t="s">
        <v>46</v>
      </c>
      <c r="H18" s="22">
        <v>1</v>
      </c>
      <c r="I18" s="21"/>
      <c r="J18" s="18">
        <v>378162</v>
      </c>
      <c r="K18" s="18">
        <v>378162</v>
      </c>
      <c r="L18" s="23" t="s">
        <v>57</v>
      </c>
      <c r="M18" s="18">
        <f t="shared" ref="M18:M21" si="3">J18*5/100</f>
        <v>18908.099999999999</v>
      </c>
      <c r="N18" s="18">
        <f t="shared" si="1"/>
        <v>340345.8</v>
      </c>
      <c r="O18" s="23" t="s">
        <v>52</v>
      </c>
    </row>
    <row r="19" spans="2:15" s="24" customFormat="1" ht="30" x14ac:dyDescent="0.25">
      <c r="B19" s="19">
        <v>15</v>
      </c>
      <c r="C19" s="21" t="s">
        <v>13</v>
      </c>
      <c r="D19" s="20">
        <v>148</v>
      </c>
      <c r="E19" s="28" t="s">
        <v>30</v>
      </c>
      <c r="F19" s="29" t="s">
        <v>43</v>
      </c>
      <c r="G19" s="21" t="s">
        <v>46</v>
      </c>
      <c r="H19" s="22">
        <v>1</v>
      </c>
      <c r="I19" s="21"/>
      <c r="J19" s="18">
        <v>378162</v>
      </c>
      <c r="K19" s="18">
        <v>378162</v>
      </c>
      <c r="L19" s="23" t="s">
        <v>57</v>
      </c>
      <c r="M19" s="18">
        <f t="shared" si="3"/>
        <v>18908.099999999999</v>
      </c>
      <c r="N19" s="18">
        <f t="shared" si="1"/>
        <v>340345.8</v>
      </c>
      <c r="O19" s="23" t="s">
        <v>52</v>
      </c>
    </row>
    <row r="20" spans="2:15" s="24" customFormat="1" ht="30" x14ac:dyDescent="0.25">
      <c r="B20" s="19">
        <v>16</v>
      </c>
      <c r="C20" s="21" t="s">
        <v>13</v>
      </c>
      <c r="D20" s="20">
        <v>151</v>
      </c>
      <c r="E20" s="28" t="s">
        <v>31</v>
      </c>
      <c r="F20" s="29" t="s">
        <v>44</v>
      </c>
      <c r="G20" s="21" t="s">
        <v>46</v>
      </c>
      <c r="H20" s="22">
        <v>1</v>
      </c>
      <c r="I20" s="21"/>
      <c r="J20" s="18">
        <v>420065</v>
      </c>
      <c r="K20" s="18">
        <v>420065</v>
      </c>
      <c r="L20" s="23" t="s">
        <v>57</v>
      </c>
      <c r="M20" s="18">
        <f t="shared" si="3"/>
        <v>21003.25</v>
      </c>
      <c r="N20" s="18">
        <f t="shared" si="1"/>
        <v>378058.5</v>
      </c>
      <c r="O20" s="23" t="s">
        <v>52</v>
      </c>
    </row>
    <row r="21" spans="2:15" s="24" customFormat="1" ht="30" x14ac:dyDescent="0.25">
      <c r="B21" s="19">
        <v>17</v>
      </c>
      <c r="C21" s="21" t="s">
        <v>13</v>
      </c>
      <c r="D21" s="20">
        <v>152</v>
      </c>
      <c r="E21" s="28" t="s">
        <v>32</v>
      </c>
      <c r="F21" s="29" t="s">
        <v>45</v>
      </c>
      <c r="G21" s="21" t="s">
        <v>15</v>
      </c>
      <c r="H21" s="22">
        <v>1</v>
      </c>
      <c r="I21" s="21" t="s">
        <v>50</v>
      </c>
      <c r="J21" s="18">
        <v>404299</v>
      </c>
      <c r="K21" s="18">
        <v>404299</v>
      </c>
      <c r="L21" s="23" t="s">
        <v>57</v>
      </c>
      <c r="M21" s="18">
        <f t="shared" si="3"/>
        <v>20214.95</v>
      </c>
      <c r="N21" s="18">
        <f t="shared" si="1"/>
        <v>363869.1</v>
      </c>
      <c r="O21" s="23" t="s">
        <v>52</v>
      </c>
    </row>
    <row r="22" spans="2:15" x14ac:dyDescent="0.25">
      <c r="B22" s="5"/>
      <c r="C22" s="3" t="s">
        <v>48</v>
      </c>
      <c r="D22" s="3"/>
      <c r="E22" s="13"/>
      <c r="F22" s="3"/>
      <c r="G22" s="3"/>
      <c r="H22" s="1"/>
      <c r="I22" s="3"/>
      <c r="J22" s="15"/>
      <c r="K22" s="15"/>
      <c r="L22" s="1"/>
      <c r="M22" s="14"/>
      <c r="N22" s="14"/>
      <c r="O22" s="2"/>
    </row>
    <row r="23" spans="2:15" s="24" customFormat="1" ht="30" x14ac:dyDescent="0.25">
      <c r="B23" s="19">
        <v>18</v>
      </c>
      <c r="C23" s="22" t="s">
        <v>48</v>
      </c>
      <c r="D23" s="26">
        <v>348</v>
      </c>
      <c r="E23" s="30" t="s">
        <v>49</v>
      </c>
      <c r="F23" s="25" t="s">
        <v>16</v>
      </c>
      <c r="G23" s="25" t="s">
        <v>47</v>
      </c>
      <c r="H23" s="22">
        <v>1</v>
      </c>
      <c r="I23" s="31"/>
      <c r="J23" s="18">
        <v>462269</v>
      </c>
      <c r="K23" s="18">
        <v>462269</v>
      </c>
      <c r="L23" s="23" t="s">
        <v>57</v>
      </c>
      <c r="M23" s="18">
        <f t="shared" ref="M23" si="4">J23*5/100</f>
        <v>23113.45</v>
      </c>
      <c r="N23" s="18">
        <f t="shared" si="1"/>
        <v>416042.1</v>
      </c>
      <c r="O23" s="23" t="s">
        <v>52</v>
      </c>
    </row>
    <row r="24" spans="2:15" s="24" customFormat="1" x14ac:dyDescent="0.25">
      <c r="B24" s="19"/>
      <c r="C24" s="34" t="s">
        <v>54</v>
      </c>
      <c r="D24" s="35"/>
      <c r="E24" s="36"/>
      <c r="F24" s="25"/>
      <c r="G24" s="25"/>
      <c r="H24" s="22"/>
      <c r="I24" s="31"/>
      <c r="J24" s="18"/>
      <c r="K24" s="32"/>
      <c r="L24" s="23"/>
      <c r="M24" s="18"/>
      <c r="N24" s="18"/>
      <c r="O24" s="23"/>
    </row>
  </sheetData>
  <mergeCells count="2">
    <mergeCell ref="B2:O2"/>
    <mergeCell ref="C24:E24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2024-12-05T07:58:09Z</cp:lastPrinted>
  <dcterms:created xsi:type="dcterms:W3CDTF">2022-09-05T12:10:35Z</dcterms:created>
  <dcterms:modified xsi:type="dcterms:W3CDTF">2025-04-30T12:01:58Z</dcterms:modified>
</cp:coreProperties>
</file>